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archespublics\02_CONSULTATIONS\2025 073 Archives\"/>
    </mc:Choice>
  </mc:AlternateContent>
  <xr:revisionPtr revIDLastSave="0" documentId="13_ncr:1_{F87D59DE-5B58-49E2-897B-AF9B397B16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 Prestations d'archivage" sheetId="1" r:id="rId1"/>
    <sheet name="Commande typ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2" l="1"/>
  <c r="E46" i="2" s="1"/>
  <c r="C45" i="2"/>
  <c r="E45" i="2" s="1"/>
  <c r="C44" i="2"/>
  <c r="E44" i="2" s="1"/>
  <c r="C43" i="2"/>
  <c r="E43" i="2" s="1"/>
  <c r="C42" i="2"/>
  <c r="E42" i="2" s="1"/>
  <c r="C41" i="2"/>
  <c r="E41" i="2" s="1"/>
  <c r="C40" i="2"/>
  <c r="E40" i="2" s="1"/>
  <c r="C39" i="2"/>
  <c r="E39" i="2" s="1"/>
  <c r="C37" i="2"/>
  <c r="E37" i="2" s="1"/>
  <c r="C35" i="2"/>
  <c r="E35" i="2" s="1"/>
  <c r="C34" i="2"/>
  <c r="E34" i="2" s="1"/>
  <c r="C32" i="2"/>
  <c r="E32" i="2" s="1"/>
  <c r="C31" i="2"/>
  <c r="E31" i="2" s="1"/>
  <c r="C30" i="2"/>
  <c r="E30" i="2" s="1"/>
  <c r="C29" i="2"/>
  <c r="E29" i="2" s="1"/>
  <c r="C27" i="2"/>
  <c r="E27" i="2" s="1"/>
  <c r="C26" i="2"/>
  <c r="E26" i="2" s="1"/>
  <c r="C25" i="2"/>
  <c r="E25" i="2" s="1"/>
  <c r="C23" i="2"/>
  <c r="E23" i="2" s="1"/>
  <c r="C22" i="2"/>
  <c r="E22" i="2" s="1"/>
  <c r="C18" i="2"/>
  <c r="E18" i="2" s="1"/>
  <c r="C17" i="2"/>
  <c r="E17" i="2" s="1"/>
  <c r="C16" i="2"/>
  <c r="E16" i="2" s="1"/>
  <c r="C15" i="2"/>
  <c r="E15" i="2" s="1"/>
  <c r="C13" i="2"/>
  <c r="E13" i="2" s="1"/>
  <c r="C11" i="2"/>
  <c r="E11" i="2" s="1"/>
  <c r="C5" i="2"/>
  <c r="E5" i="2" s="1"/>
  <c r="C6" i="2"/>
  <c r="E6" i="2" s="1"/>
  <c r="C7" i="2"/>
  <c r="E7" i="2" s="1"/>
  <c r="C8" i="2"/>
  <c r="E8" i="2" s="1"/>
  <c r="C4" i="2"/>
  <c r="E4" i="2" s="1"/>
  <c r="E47" i="2" l="1"/>
</calcChain>
</file>

<file path=xl/sharedStrings.xml><?xml version="1.0" encoding="utf-8"?>
<sst xmlns="http://schemas.openxmlformats.org/spreadsheetml/2006/main" count="157" uniqueCount="61">
  <si>
    <t>POSTES BUDGETAIRES</t>
  </si>
  <si>
    <t>Prix unitaire (en euros HT)</t>
  </si>
  <si>
    <t xml:space="preserve">A- PRISE EN CHARGE DU VOLUME EXISTANT </t>
  </si>
  <si>
    <t>1. Inventaire des archives confiées</t>
  </si>
  <si>
    <t>Par mètre linéaire traité</t>
  </si>
  <si>
    <t>2. Mise en conteneur (fourniture des conteneurs + main d’œuvre)</t>
  </si>
  <si>
    <t>3. Transfert (chargement, transport, déchargement)</t>
  </si>
  <si>
    <t>4. Intégration des archives confiées dans vos locaux (contrôle, mise en rayonnage, …)</t>
  </si>
  <si>
    <t>5. Saisie et envoi des données à l’agence de l’eau Adour-Garonne</t>
  </si>
  <si>
    <t>B- GESTION DU STOCK COURANT, DURANT LA DUREE DU MARCHE</t>
  </si>
  <si>
    <t>1. Conservation - Location de l'espace de stockage utilisé</t>
  </si>
  <si>
    <t>Redevance mensuelle</t>
  </si>
  <si>
    <t>2. Fournitures de conditionnement</t>
  </si>
  <si>
    <t>Précisez, le cas échéant</t>
  </si>
  <si>
    <t>Par mètre linéaire concerné</t>
  </si>
  <si>
    <t>3. Prestations logistiques</t>
  </si>
  <si>
    <t>3.1. Prise en charge pour conservation (établissement du bordereau de versement, enlèvement, manutention, transport, intégration dans vos locaux, vérification, saisie des données)</t>
  </si>
  <si>
    <t>3.2. Prise en charge pour destruction (enlèvement, manutention, transport, intégration dans vos locaux de destruction), lorsqu’il s’agit de documents stockés jusqu’alors dans les locaux de l’agence de l’eau Adour-Garonne</t>
  </si>
  <si>
    <t>4. Gestion courante</t>
  </si>
  <si>
    <t>4.1. Communication matérielle par article (conteneur, boîte d’archives ou dossier)</t>
  </si>
  <si>
    <t xml:space="preserve">     Communication dans les 24h, incluant 1 livraison + des recherches</t>
  </si>
  <si>
    <t>Par livraison</t>
  </si>
  <si>
    <t xml:space="preserve">     Communication dans les 3h, incluant 1 livraison + des recherches</t>
  </si>
  <si>
    <t xml:space="preserve">     Recherche infructueuse</t>
  </si>
  <si>
    <t xml:space="preserve">     Réintégration dans vos locaux (transport + réintégration)</t>
  </si>
  <si>
    <t>Par mètre linéaire réintégré</t>
  </si>
  <si>
    <t xml:space="preserve">     Réintégration dans vos locaux, concomitante avec une nouvelle livraison (réintégration uniquement, les frais de transport étant pris en compte dans le tarif de livraison)</t>
  </si>
  <si>
    <t>4.2. Consultation des dossiers chez le prestataire</t>
  </si>
  <si>
    <t>Par mètre linéaire consulté</t>
  </si>
  <si>
    <t>C - PRESTATIONS DE TRI ET DE CLASSEMENTS</t>
  </si>
  <si>
    <t>Par jour travaillé</t>
  </si>
  <si>
    <t>Mise à disposition d’un archiviste diplômé en archivistique de niveau Bac + 3, sur un site toulousain de l’Agence</t>
  </si>
  <si>
    <t>Unité</t>
  </si>
  <si>
    <t>3.4. Récupération définitive d'archives par l'agence de l'eau Adour-Garonne (hors des cas de destruction)</t>
  </si>
  <si>
    <t>3.3. Destruction certifiée (quelle que soit la provenance des archives à détruire, incluant la sortie du stock dans le cas où les archives auraient été stockées chez lui)</t>
  </si>
  <si>
    <r>
      <rPr>
        <sz val="7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prix pour 1 livraison</t>
    </r>
  </si>
  <si>
    <r>
      <rPr>
        <sz val="7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prix pour 1 recherche (par boîte commandée)</t>
    </r>
  </si>
  <si>
    <r>
      <rPr>
        <sz val="7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prix pour 1 retour (par boîte retournée)</t>
    </r>
  </si>
  <si>
    <r>
      <rPr>
        <sz val="7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prix pour le transport de retour</t>
    </r>
  </si>
  <si>
    <t>Par retour</t>
  </si>
  <si>
    <t>Par boîte recherchée</t>
  </si>
  <si>
    <t>Par boîte retournée</t>
  </si>
  <si>
    <t>Prestations annuelles de tri et classement</t>
  </si>
  <si>
    <t>D - SORTIE DEFINITIVE DU STOCK EN CAS DE TRANSFERT DU VOLUME EXISTANT (SI CHANGEMENT DE PRESTATAIRE)</t>
  </si>
  <si>
    <t>Sortie définitive du stock (incluant l'inventaire des archives confiées, la mise à quai dans un endroit abrité des intempéries et accessible au nouveau prestataire, la production d'un bordereau récapitulatif sortant des archives de l'Agence)</t>
  </si>
  <si>
    <t>BORDEREAU DE PRIX UNITAIRES</t>
  </si>
  <si>
    <t>COMMANDE TYPE</t>
  </si>
  <si>
    <t>Quantité</t>
  </si>
  <si>
    <t>Prix total (€ HT)</t>
  </si>
  <si>
    <t>TOTAL COMMANDE TYPE</t>
  </si>
  <si>
    <t>Prestations de tri et classement</t>
  </si>
  <si>
    <t>E - PRESTATIONS DE TRI ET DE CLASSEMENTS EXCEPTIONNELLES EN DELEGATION</t>
  </si>
  <si>
    <t>Mise à disposition d’un archiviste diplômé en archivistique de niveau Bac + 3, sur Pau</t>
  </si>
  <si>
    <t>Forfait hebdomadaire de déplacement et de séjour à Pau</t>
  </si>
  <si>
    <t>Mise à disposition d’un archiviste diplômé en archivistique de niveau Bac + 3, sur Bordeaux</t>
  </si>
  <si>
    <t>Forfait hebdomadaire de déplacement et de séjour à Bordeaux</t>
  </si>
  <si>
    <t>Mise à disposition d’un archiviste diplômé en archivistique de niveau Bac + 3, sur Saint Pantaléon de Larche</t>
  </si>
  <si>
    <t>Forfait hebdomadaire de déplacement et de séjour à Saint Pantaléon de Larche</t>
  </si>
  <si>
    <t>Mise à disposition d’un archiviste diplômé en archivistique de niveau Bac + 3, sur Rodez</t>
  </si>
  <si>
    <t>Forfait hebdomadaire de déplacement et de séjour à Rodez</t>
  </si>
  <si>
    <t>Prix unitaire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</si>
</sst>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7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5">
    <xf numFmtId="0" fontId="0" fillId="0" borderId="0" xfId="0"/>
    <xf numFmtId="0" fontId="3" fillId="0" borderId="1" xfId="0" applyFont="1" applyFill="1" applyBorder="1"/>
    <xf numFmtId="0" fontId="4" fillId="0" borderId="1" xfId="0" applyFont="1" applyFill="1" applyBorder="1"/>
    <xf numFmtId="0" fontId="0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 indent="5"/>
    </xf>
    <xf numFmtId="0" fontId="2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9" xfId="0" applyFont="1" applyFill="1" applyBorder="1" applyAlignment="1">
      <alignment vertical="center" wrapText="1"/>
    </xf>
    <xf numFmtId="0" fontId="4" fillId="0" borderId="10" xfId="0" applyFont="1" applyFill="1" applyBorder="1"/>
    <xf numFmtId="0" fontId="0" fillId="0" borderId="10" xfId="0" applyBorder="1"/>
    <xf numFmtId="44" fontId="0" fillId="0" borderId="12" xfId="1" applyFont="1" applyBorder="1"/>
    <xf numFmtId="44" fontId="2" fillId="0" borderId="8" xfId="1" applyFont="1" applyFill="1" applyBorder="1" applyAlignment="1">
      <alignment horizontal="center" vertical="center" wrapText="1"/>
    </xf>
    <xf numFmtId="44" fontId="4" fillId="0" borderId="8" xfId="1" applyFont="1" applyFill="1" applyBorder="1" applyAlignment="1">
      <alignment vertical="center" wrapText="1"/>
    </xf>
    <xf numFmtId="44" fontId="5" fillId="0" borderId="8" xfId="1" applyFont="1" applyFill="1" applyBorder="1" applyAlignment="1">
      <alignment vertical="center" wrapText="1"/>
    </xf>
    <xf numFmtId="0" fontId="0" fillId="0" borderId="1" xfId="0" applyFont="1" applyBorder="1"/>
    <xf numFmtId="0" fontId="0" fillId="2" borderId="1" xfId="0" applyFill="1" applyBorder="1"/>
    <xf numFmtId="44" fontId="4" fillId="0" borderId="1" xfId="1" applyFont="1" applyFill="1" applyBorder="1" applyAlignment="1">
      <alignment vertical="center" wrapText="1"/>
    </xf>
    <xf numFmtId="0" fontId="0" fillId="0" borderId="10" xfId="0" applyFont="1" applyBorder="1"/>
    <xf numFmtId="44" fontId="4" fillId="0" borderId="10" xfId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44" fontId="0" fillId="0" borderId="6" xfId="1" applyFont="1" applyBorder="1"/>
    <xf numFmtId="0" fontId="4" fillId="0" borderId="18" xfId="0" applyFont="1" applyFill="1" applyBorder="1" applyAlignment="1">
      <alignment vertical="center" wrapText="1"/>
    </xf>
    <xf numFmtId="0" fontId="4" fillId="0" borderId="19" xfId="0" applyFont="1" applyFill="1" applyBorder="1"/>
    <xf numFmtId="44" fontId="4" fillId="0" borderId="6" xfId="1" applyFont="1" applyFill="1" applyBorder="1" applyAlignment="1" applyProtection="1">
      <alignment vertical="center" wrapText="1"/>
      <protection locked="0"/>
    </xf>
    <xf numFmtId="44" fontId="5" fillId="0" borderId="6" xfId="1" applyFont="1" applyFill="1" applyBorder="1" applyAlignment="1" applyProtection="1">
      <alignment vertical="center" wrapText="1"/>
      <protection locked="0"/>
    </xf>
    <xf numFmtId="44" fontId="0" fillId="0" borderId="6" xfId="1" applyFont="1" applyBorder="1" applyProtection="1">
      <protection locked="0"/>
    </xf>
    <xf numFmtId="44" fontId="0" fillId="0" borderId="20" xfId="1" applyFont="1" applyBorder="1" applyProtection="1">
      <protection locked="0"/>
    </xf>
    <xf numFmtId="0" fontId="0" fillId="0" borderId="6" xfId="0" applyBorder="1"/>
    <xf numFmtId="44" fontId="0" fillId="0" borderId="21" xfId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abSelected="1" zoomScale="145" zoomScaleNormal="145" workbookViewId="0">
      <selection activeCell="C5" sqref="C5"/>
    </sheetView>
  </sheetViews>
  <sheetFormatPr baseColWidth="10" defaultRowHeight="15" x14ac:dyDescent="0.25"/>
  <cols>
    <col min="1" max="1" width="76.28515625" style="3" bestFit="1" customWidth="1"/>
    <col min="2" max="2" width="23.28515625" style="3" customWidth="1"/>
    <col min="3" max="3" width="17.85546875" style="3" customWidth="1"/>
  </cols>
  <sheetData>
    <row r="1" spans="1:3" ht="24" thickBot="1" x14ac:dyDescent="0.4">
      <c r="A1" s="26" t="s">
        <v>45</v>
      </c>
      <c r="B1" s="26"/>
      <c r="C1" s="26"/>
    </row>
    <row r="2" spans="1:3" ht="37.5" x14ac:dyDescent="0.25">
      <c r="A2" s="4" t="s">
        <v>0</v>
      </c>
      <c r="B2" s="5" t="s">
        <v>32</v>
      </c>
      <c r="C2" s="6" t="s">
        <v>1</v>
      </c>
    </row>
    <row r="3" spans="1:3" ht="15.75" x14ac:dyDescent="0.25">
      <c r="A3" s="30" t="s">
        <v>2</v>
      </c>
      <c r="B3" s="31"/>
      <c r="C3" s="32"/>
    </row>
    <row r="4" spans="1:3" x14ac:dyDescent="0.25">
      <c r="A4" s="8" t="s">
        <v>3</v>
      </c>
      <c r="B4" s="2" t="s">
        <v>4</v>
      </c>
      <c r="C4" s="39"/>
    </row>
    <row r="5" spans="1:3" x14ac:dyDescent="0.25">
      <c r="A5" s="8" t="s">
        <v>5</v>
      </c>
      <c r="B5" s="2" t="s">
        <v>4</v>
      </c>
      <c r="C5" s="39"/>
    </row>
    <row r="6" spans="1:3" x14ac:dyDescent="0.25">
      <c r="A6" s="8" t="s">
        <v>6</v>
      </c>
      <c r="B6" s="2" t="s">
        <v>4</v>
      </c>
      <c r="C6" s="39"/>
    </row>
    <row r="7" spans="1:3" x14ac:dyDescent="0.25">
      <c r="A7" s="8" t="s">
        <v>7</v>
      </c>
      <c r="B7" s="2" t="s">
        <v>4</v>
      </c>
      <c r="C7" s="39"/>
    </row>
    <row r="8" spans="1:3" x14ac:dyDescent="0.25">
      <c r="A8" s="8" t="s">
        <v>8</v>
      </c>
      <c r="B8" s="2" t="s">
        <v>4</v>
      </c>
      <c r="C8" s="39"/>
    </row>
    <row r="9" spans="1:3" ht="15.75" x14ac:dyDescent="0.25">
      <c r="A9" s="30" t="s">
        <v>9</v>
      </c>
      <c r="B9" s="31"/>
      <c r="C9" s="32"/>
    </row>
    <row r="10" spans="1:3" x14ac:dyDescent="0.25">
      <c r="A10" s="9" t="s">
        <v>10</v>
      </c>
      <c r="B10" s="2"/>
      <c r="C10" s="40"/>
    </row>
    <row r="11" spans="1:3" x14ac:dyDescent="0.25">
      <c r="A11" s="8" t="s">
        <v>11</v>
      </c>
      <c r="B11" s="2" t="s">
        <v>4</v>
      </c>
      <c r="C11" s="39"/>
    </row>
    <row r="12" spans="1:3" x14ac:dyDescent="0.25">
      <c r="A12" s="9" t="s">
        <v>12</v>
      </c>
      <c r="B12" s="2"/>
      <c r="C12" s="40"/>
    </row>
    <row r="13" spans="1:3" x14ac:dyDescent="0.25">
      <c r="A13" s="8" t="s">
        <v>13</v>
      </c>
      <c r="B13" s="2" t="s">
        <v>14</v>
      </c>
      <c r="C13" s="39"/>
    </row>
    <row r="14" spans="1:3" x14ac:dyDescent="0.25">
      <c r="A14" s="9" t="s">
        <v>15</v>
      </c>
      <c r="B14" s="2"/>
      <c r="C14" s="39"/>
    </row>
    <row r="15" spans="1:3" ht="25.5" x14ac:dyDescent="0.25">
      <c r="A15" s="8" t="s">
        <v>16</v>
      </c>
      <c r="B15" s="2" t="s">
        <v>4</v>
      </c>
      <c r="C15" s="39"/>
    </row>
    <row r="16" spans="1:3" ht="38.25" x14ac:dyDescent="0.25">
      <c r="A16" s="8" t="s">
        <v>17</v>
      </c>
      <c r="B16" s="2" t="s">
        <v>4</v>
      </c>
      <c r="C16" s="39"/>
    </row>
    <row r="17" spans="1:3" ht="25.5" x14ac:dyDescent="0.25">
      <c r="A17" s="8" t="s">
        <v>34</v>
      </c>
      <c r="B17" s="2" t="s">
        <v>4</v>
      </c>
      <c r="C17" s="39"/>
    </row>
    <row r="18" spans="1:3" ht="25.5" x14ac:dyDescent="0.25">
      <c r="A18" s="8" t="s">
        <v>33</v>
      </c>
      <c r="B18" s="2" t="s">
        <v>4</v>
      </c>
      <c r="C18" s="39"/>
    </row>
    <row r="19" spans="1:3" x14ac:dyDescent="0.25">
      <c r="A19" s="9" t="s">
        <v>18</v>
      </c>
      <c r="B19" s="2"/>
      <c r="C19" s="40"/>
    </row>
    <row r="20" spans="1:3" x14ac:dyDescent="0.25">
      <c r="A20" s="8" t="s">
        <v>19</v>
      </c>
      <c r="B20" s="2"/>
      <c r="C20" s="39"/>
    </row>
    <row r="21" spans="1:3" x14ac:dyDescent="0.25">
      <c r="A21" s="8" t="s">
        <v>20</v>
      </c>
      <c r="B21" s="2"/>
      <c r="C21" s="39"/>
    </row>
    <row r="22" spans="1:3" x14ac:dyDescent="0.25">
      <c r="A22" s="10" t="s">
        <v>36</v>
      </c>
      <c r="B22" s="2" t="s">
        <v>40</v>
      </c>
      <c r="C22" s="39"/>
    </row>
    <row r="23" spans="1:3" x14ac:dyDescent="0.25">
      <c r="A23" s="10" t="s">
        <v>35</v>
      </c>
      <c r="B23" s="2" t="s">
        <v>21</v>
      </c>
      <c r="C23" s="39"/>
    </row>
    <row r="24" spans="1:3" x14ac:dyDescent="0.25">
      <c r="A24" s="8" t="s">
        <v>22</v>
      </c>
      <c r="B24" s="2"/>
      <c r="C24" s="39"/>
    </row>
    <row r="25" spans="1:3" x14ac:dyDescent="0.25">
      <c r="A25" s="10" t="s">
        <v>36</v>
      </c>
      <c r="B25" s="2" t="s">
        <v>40</v>
      </c>
      <c r="C25" s="39"/>
    </row>
    <row r="26" spans="1:3" x14ac:dyDescent="0.25">
      <c r="A26" s="10" t="s">
        <v>35</v>
      </c>
      <c r="B26" s="2" t="s">
        <v>21</v>
      </c>
      <c r="C26" s="39"/>
    </row>
    <row r="27" spans="1:3" x14ac:dyDescent="0.25">
      <c r="A27" s="8" t="s">
        <v>23</v>
      </c>
      <c r="B27" s="2" t="s">
        <v>40</v>
      </c>
      <c r="C27" s="39"/>
    </row>
    <row r="28" spans="1:3" x14ac:dyDescent="0.25">
      <c r="A28" s="8" t="s">
        <v>24</v>
      </c>
      <c r="B28" s="2"/>
      <c r="C28" s="39"/>
    </row>
    <row r="29" spans="1:3" x14ac:dyDescent="0.25">
      <c r="A29" s="10" t="s">
        <v>37</v>
      </c>
      <c r="B29" s="2" t="s">
        <v>41</v>
      </c>
      <c r="C29" s="39"/>
    </row>
    <row r="30" spans="1:3" x14ac:dyDescent="0.25">
      <c r="A30" s="10" t="s">
        <v>38</v>
      </c>
      <c r="B30" s="2" t="s">
        <v>39</v>
      </c>
      <c r="C30" s="39"/>
    </row>
    <row r="31" spans="1:3" ht="25.5" x14ac:dyDescent="0.25">
      <c r="A31" s="8" t="s">
        <v>26</v>
      </c>
      <c r="B31" s="2" t="s">
        <v>25</v>
      </c>
      <c r="C31" s="39"/>
    </row>
    <row r="32" spans="1:3" x14ac:dyDescent="0.25">
      <c r="A32" s="9" t="s">
        <v>27</v>
      </c>
      <c r="B32" s="2" t="s">
        <v>28</v>
      </c>
      <c r="C32" s="39"/>
    </row>
    <row r="33" spans="1:3" ht="15.75" x14ac:dyDescent="0.25">
      <c r="A33" s="33" t="s">
        <v>29</v>
      </c>
      <c r="B33" s="34"/>
      <c r="C33" s="35"/>
    </row>
    <row r="34" spans="1:3" x14ac:dyDescent="0.25">
      <c r="A34" s="8" t="s">
        <v>50</v>
      </c>
      <c r="B34" s="2" t="s">
        <v>30</v>
      </c>
      <c r="C34" s="39"/>
    </row>
    <row r="35" spans="1:3" ht="25.5" x14ac:dyDescent="0.25">
      <c r="A35" s="8" t="s">
        <v>31</v>
      </c>
      <c r="B35" s="2" t="s">
        <v>30</v>
      </c>
      <c r="C35" s="39"/>
    </row>
    <row r="36" spans="1:3" ht="31.5" customHeight="1" x14ac:dyDescent="0.25">
      <c r="A36" s="30" t="s">
        <v>43</v>
      </c>
      <c r="B36" s="31"/>
      <c r="C36" s="32"/>
    </row>
    <row r="37" spans="1:3" ht="38.25" x14ac:dyDescent="0.25">
      <c r="A37" s="8" t="s">
        <v>44</v>
      </c>
      <c r="B37" s="2" t="s">
        <v>4</v>
      </c>
      <c r="C37" s="39"/>
    </row>
    <row r="38" spans="1:3" ht="15.75" x14ac:dyDescent="0.25">
      <c r="A38" s="33" t="s">
        <v>51</v>
      </c>
      <c r="B38" s="34"/>
      <c r="C38" s="35"/>
    </row>
    <row r="39" spans="1:3" ht="23.45" customHeight="1" x14ac:dyDescent="0.25">
      <c r="A39" s="8" t="s">
        <v>52</v>
      </c>
      <c r="B39" s="2" t="s">
        <v>30</v>
      </c>
      <c r="C39" s="41"/>
    </row>
    <row r="40" spans="1:3" ht="20.100000000000001" customHeight="1" x14ac:dyDescent="0.25">
      <c r="A40" s="8" t="s">
        <v>53</v>
      </c>
      <c r="B40" s="2" t="s">
        <v>60</v>
      </c>
      <c r="C40" s="41"/>
    </row>
    <row r="41" spans="1:3" ht="23.45" customHeight="1" x14ac:dyDescent="0.25">
      <c r="A41" s="8" t="s">
        <v>54</v>
      </c>
      <c r="B41" s="2" t="s">
        <v>30</v>
      </c>
      <c r="C41" s="41"/>
    </row>
    <row r="42" spans="1:3" ht="20.100000000000001" customHeight="1" x14ac:dyDescent="0.25">
      <c r="A42" s="8" t="s">
        <v>55</v>
      </c>
      <c r="B42" s="2" t="s">
        <v>60</v>
      </c>
      <c r="C42" s="41"/>
    </row>
    <row r="43" spans="1:3" ht="23.45" customHeight="1" x14ac:dyDescent="0.25">
      <c r="A43" s="8" t="s">
        <v>56</v>
      </c>
      <c r="B43" s="2" t="s">
        <v>30</v>
      </c>
      <c r="C43" s="41"/>
    </row>
    <row r="44" spans="1:3" ht="20.100000000000001" customHeight="1" x14ac:dyDescent="0.25">
      <c r="A44" s="8" t="s">
        <v>57</v>
      </c>
      <c r="B44" s="2" t="s">
        <v>60</v>
      </c>
      <c r="C44" s="41"/>
    </row>
    <row r="45" spans="1:3" ht="23.45" customHeight="1" x14ac:dyDescent="0.25">
      <c r="A45" s="8" t="s">
        <v>58</v>
      </c>
      <c r="B45" s="2" t="s">
        <v>30</v>
      </c>
      <c r="C45" s="41"/>
    </row>
    <row r="46" spans="1:3" ht="20.100000000000001" customHeight="1" thickBot="1" x14ac:dyDescent="0.3">
      <c r="A46" s="37" t="s">
        <v>59</v>
      </c>
      <c r="B46" s="38" t="s">
        <v>60</v>
      </c>
      <c r="C46" s="42"/>
    </row>
  </sheetData>
  <sheetProtection sheet="1" objects="1" scenarios="1"/>
  <mergeCells count="6">
    <mergeCell ref="A38:C38"/>
    <mergeCell ref="A1:C1"/>
    <mergeCell ref="A3:C3"/>
    <mergeCell ref="A9:C9"/>
    <mergeCell ref="A33:C33"/>
    <mergeCell ref="A36:C36"/>
  </mergeCell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"/>
  <sheetViews>
    <sheetView topLeftCell="A36" zoomScale="120" zoomScaleNormal="120" workbookViewId="0">
      <selection activeCell="E47" sqref="E47"/>
    </sheetView>
  </sheetViews>
  <sheetFormatPr baseColWidth="10" defaultRowHeight="15" x14ac:dyDescent="0.25"/>
  <cols>
    <col min="1" max="1" width="76.28515625" style="3" bestFit="1" customWidth="1"/>
    <col min="2" max="2" width="23.28515625" style="3" customWidth="1"/>
    <col min="3" max="3" width="17.85546875" style="3" customWidth="1"/>
    <col min="5" max="5" width="17.42578125" customWidth="1"/>
  </cols>
  <sheetData>
    <row r="1" spans="1:5" ht="24" thickBot="1" x14ac:dyDescent="0.4">
      <c r="A1" s="26" t="s">
        <v>46</v>
      </c>
      <c r="B1" s="26"/>
      <c r="C1" s="26"/>
    </row>
    <row r="2" spans="1:5" ht="37.5" x14ac:dyDescent="0.25">
      <c r="A2" s="4" t="s">
        <v>0</v>
      </c>
      <c r="B2" s="5" t="s">
        <v>32</v>
      </c>
      <c r="C2" s="12" t="s">
        <v>1</v>
      </c>
      <c r="D2" s="5" t="s">
        <v>47</v>
      </c>
      <c r="E2" s="6" t="s">
        <v>48</v>
      </c>
    </row>
    <row r="3" spans="1:5" ht="15.75" x14ac:dyDescent="0.25">
      <c r="A3" s="7" t="s">
        <v>2</v>
      </c>
      <c r="B3" s="1"/>
      <c r="C3" s="18"/>
      <c r="D3" s="13"/>
      <c r="E3" s="36"/>
    </row>
    <row r="4" spans="1:5" x14ac:dyDescent="0.25">
      <c r="A4" s="8" t="s">
        <v>3</v>
      </c>
      <c r="B4" s="2" t="s">
        <v>4</v>
      </c>
      <c r="C4" s="19">
        <f>'BPU Prestations d''archivage'!C4</f>
        <v>0</v>
      </c>
      <c r="D4" s="22">
        <v>645</v>
      </c>
      <c r="E4" s="36">
        <f t="shared" ref="E4:E46" si="0">C4*D4</f>
        <v>0</v>
      </c>
    </row>
    <row r="5" spans="1:5" x14ac:dyDescent="0.25">
      <c r="A5" s="8" t="s">
        <v>5</v>
      </c>
      <c r="B5" s="2" t="s">
        <v>4</v>
      </c>
      <c r="C5" s="19">
        <f>'BPU Prestations d''archivage'!C5</f>
        <v>0</v>
      </c>
      <c r="D5" s="22">
        <v>645</v>
      </c>
      <c r="E5" s="36">
        <f t="shared" si="0"/>
        <v>0</v>
      </c>
    </row>
    <row r="6" spans="1:5" x14ac:dyDescent="0.25">
      <c r="A6" s="8" t="s">
        <v>6</v>
      </c>
      <c r="B6" s="2" t="s">
        <v>4</v>
      </c>
      <c r="C6" s="19">
        <f>'BPU Prestations d''archivage'!C6</f>
        <v>0</v>
      </c>
      <c r="D6" s="22">
        <v>645</v>
      </c>
      <c r="E6" s="36">
        <f t="shared" si="0"/>
        <v>0</v>
      </c>
    </row>
    <row r="7" spans="1:5" x14ac:dyDescent="0.25">
      <c r="A7" s="8" t="s">
        <v>7</v>
      </c>
      <c r="B7" s="2" t="s">
        <v>4</v>
      </c>
      <c r="C7" s="19">
        <f>'BPU Prestations d''archivage'!C7</f>
        <v>0</v>
      </c>
      <c r="D7" s="22">
        <v>645</v>
      </c>
      <c r="E7" s="36">
        <f t="shared" si="0"/>
        <v>0</v>
      </c>
    </row>
    <row r="8" spans="1:5" x14ac:dyDescent="0.25">
      <c r="A8" s="8" t="s">
        <v>8</v>
      </c>
      <c r="B8" s="2" t="s">
        <v>4</v>
      </c>
      <c r="C8" s="19">
        <f>'BPU Prestations d''archivage'!C8</f>
        <v>0</v>
      </c>
      <c r="D8" s="22">
        <v>645</v>
      </c>
      <c r="E8" s="36">
        <f t="shared" si="0"/>
        <v>0</v>
      </c>
    </row>
    <row r="9" spans="1:5" ht="15.75" x14ac:dyDescent="0.25">
      <c r="A9" s="7" t="s">
        <v>9</v>
      </c>
      <c r="B9" s="2"/>
      <c r="C9" s="18"/>
      <c r="D9" s="13"/>
      <c r="E9" s="36"/>
    </row>
    <row r="10" spans="1:5" x14ac:dyDescent="0.25">
      <c r="A10" s="9" t="s">
        <v>10</v>
      </c>
      <c r="B10" s="2"/>
      <c r="C10" s="20"/>
      <c r="D10" s="13"/>
      <c r="E10" s="36"/>
    </row>
    <row r="11" spans="1:5" x14ac:dyDescent="0.25">
      <c r="A11" s="8" t="s">
        <v>11</v>
      </c>
      <c r="B11" s="2" t="s">
        <v>4</v>
      </c>
      <c r="C11" s="19">
        <f>'BPU Prestations d''archivage'!C11</f>
        <v>0</v>
      </c>
      <c r="D11" s="13">
        <v>31200</v>
      </c>
      <c r="E11" s="36">
        <f t="shared" si="0"/>
        <v>0</v>
      </c>
    </row>
    <row r="12" spans="1:5" x14ac:dyDescent="0.25">
      <c r="A12" s="9" t="s">
        <v>12</v>
      </c>
      <c r="B12" s="2"/>
      <c r="C12" s="20"/>
      <c r="D12" s="13"/>
      <c r="E12" s="36"/>
    </row>
    <row r="13" spans="1:5" x14ac:dyDescent="0.25">
      <c r="A13" s="8" t="s">
        <v>13</v>
      </c>
      <c r="B13" s="2" t="s">
        <v>14</v>
      </c>
      <c r="C13" s="19">
        <f>'BPU Prestations d''archivage'!C13</f>
        <v>0</v>
      </c>
      <c r="D13" s="13">
        <v>1050</v>
      </c>
      <c r="E13" s="36">
        <f t="shared" si="0"/>
        <v>0</v>
      </c>
    </row>
    <row r="14" spans="1:5" x14ac:dyDescent="0.25">
      <c r="A14" s="9" t="s">
        <v>15</v>
      </c>
      <c r="B14" s="2"/>
      <c r="C14" s="19"/>
      <c r="D14" s="13"/>
      <c r="E14" s="36"/>
    </row>
    <row r="15" spans="1:5" ht="25.5" x14ac:dyDescent="0.25">
      <c r="A15" s="8" t="s">
        <v>16</v>
      </c>
      <c r="B15" s="2" t="s">
        <v>4</v>
      </c>
      <c r="C15" s="19">
        <f>'BPU Prestations d''archivage'!C15</f>
        <v>0</v>
      </c>
      <c r="D15" s="13">
        <v>400</v>
      </c>
      <c r="E15" s="36">
        <f t="shared" si="0"/>
        <v>0</v>
      </c>
    </row>
    <row r="16" spans="1:5" ht="38.25" x14ac:dyDescent="0.25">
      <c r="A16" s="8" t="s">
        <v>17</v>
      </c>
      <c r="B16" s="2" t="s">
        <v>4</v>
      </c>
      <c r="C16" s="19">
        <f>'BPU Prestations d''archivage'!C16</f>
        <v>0</v>
      </c>
      <c r="D16" s="13">
        <v>120</v>
      </c>
      <c r="E16" s="36">
        <f t="shared" si="0"/>
        <v>0</v>
      </c>
    </row>
    <row r="17" spans="1:5" ht="25.5" x14ac:dyDescent="0.25">
      <c r="A17" s="8" t="s">
        <v>34</v>
      </c>
      <c r="B17" s="2" t="s">
        <v>4</v>
      </c>
      <c r="C17" s="19">
        <f>'BPU Prestations d''archivage'!C17</f>
        <v>0</v>
      </c>
      <c r="D17" s="13">
        <v>240</v>
      </c>
      <c r="E17" s="36">
        <f t="shared" si="0"/>
        <v>0</v>
      </c>
    </row>
    <row r="18" spans="1:5" ht="25.5" x14ac:dyDescent="0.25">
      <c r="A18" s="8" t="s">
        <v>33</v>
      </c>
      <c r="B18" s="2" t="s">
        <v>4</v>
      </c>
      <c r="C18" s="19">
        <f>'BPU Prestations d''archivage'!C18</f>
        <v>0</v>
      </c>
      <c r="D18" s="13">
        <v>10</v>
      </c>
      <c r="E18" s="36">
        <f t="shared" si="0"/>
        <v>0</v>
      </c>
    </row>
    <row r="19" spans="1:5" x14ac:dyDescent="0.25">
      <c r="A19" s="9" t="s">
        <v>18</v>
      </c>
      <c r="B19" s="2"/>
      <c r="C19" s="20"/>
      <c r="D19" s="13"/>
      <c r="E19" s="36"/>
    </row>
    <row r="20" spans="1:5" x14ac:dyDescent="0.25">
      <c r="A20" s="8" t="s">
        <v>19</v>
      </c>
      <c r="B20" s="2"/>
      <c r="C20" s="19"/>
      <c r="D20" s="13"/>
      <c r="E20" s="36"/>
    </row>
    <row r="21" spans="1:5" x14ac:dyDescent="0.25">
      <c r="A21" s="8" t="s">
        <v>20</v>
      </c>
      <c r="B21" s="2"/>
      <c r="C21" s="19"/>
      <c r="D21" s="13"/>
      <c r="E21" s="36"/>
    </row>
    <row r="22" spans="1:5" x14ac:dyDescent="0.25">
      <c r="A22" s="10" t="s">
        <v>36</v>
      </c>
      <c r="B22" s="2" t="s">
        <v>40</v>
      </c>
      <c r="C22" s="19">
        <f>'BPU Prestations d''archivage'!C22</f>
        <v>0</v>
      </c>
      <c r="D22" s="13">
        <v>500</v>
      </c>
      <c r="E22" s="36">
        <f t="shared" si="0"/>
        <v>0</v>
      </c>
    </row>
    <row r="23" spans="1:5" x14ac:dyDescent="0.25">
      <c r="A23" s="10" t="s">
        <v>35</v>
      </c>
      <c r="B23" s="2" t="s">
        <v>21</v>
      </c>
      <c r="C23" s="19">
        <f>'BPU Prestations d''archivage'!C23</f>
        <v>0</v>
      </c>
      <c r="D23" s="13">
        <v>120</v>
      </c>
      <c r="E23" s="36">
        <f t="shared" si="0"/>
        <v>0</v>
      </c>
    </row>
    <row r="24" spans="1:5" x14ac:dyDescent="0.25">
      <c r="A24" s="8" t="s">
        <v>22</v>
      </c>
      <c r="B24" s="2"/>
      <c r="C24" s="19"/>
      <c r="D24" s="13"/>
      <c r="E24" s="36"/>
    </row>
    <row r="25" spans="1:5" x14ac:dyDescent="0.25">
      <c r="A25" s="10" t="s">
        <v>36</v>
      </c>
      <c r="B25" s="2" t="s">
        <v>40</v>
      </c>
      <c r="C25" s="19">
        <f>'BPU Prestations d''archivage'!C25</f>
        <v>0</v>
      </c>
      <c r="D25" s="13">
        <v>4</v>
      </c>
      <c r="E25" s="36">
        <f t="shared" si="0"/>
        <v>0</v>
      </c>
    </row>
    <row r="26" spans="1:5" x14ac:dyDescent="0.25">
      <c r="A26" s="10" t="s">
        <v>35</v>
      </c>
      <c r="B26" s="2" t="s">
        <v>21</v>
      </c>
      <c r="C26" s="19">
        <f>'BPU Prestations d''archivage'!C26</f>
        <v>0</v>
      </c>
      <c r="D26" s="13">
        <v>4</v>
      </c>
      <c r="E26" s="36">
        <f t="shared" si="0"/>
        <v>0</v>
      </c>
    </row>
    <row r="27" spans="1:5" x14ac:dyDescent="0.25">
      <c r="A27" s="8" t="s">
        <v>23</v>
      </c>
      <c r="B27" s="2" t="s">
        <v>40</v>
      </c>
      <c r="C27" s="19">
        <f>'BPU Prestations d''archivage'!C27</f>
        <v>0</v>
      </c>
      <c r="D27" s="13">
        <v>4</v>
      </c>
      <c r="E27" s="36">
        <f t="shared" si="0"/>
        <v>0</v>
      </c>
    </row>
    <row r="28" spans="1:5" x14ac:dyDescent="0.25">
      <c r="A28" s="8" t="s">
        <v>24</v>
      </c>
      <c r="B28" s="2"/>
      <c r="C28" s="19"/>
      <c r="D28" s="13"/>
      <c r="E28" s="36"/>
    </row>
    <row r="29" spans="1:5" x14ac:dyDescent="0.25">
      <c r="A29" s="10" t="s">
        <v>37</v>
      </c>
      <c r="B29" s="2" t="s">
        <v>41</v>
      </c>
      <c r="C29" s="19">
        <f>'BPU Prestations d''archivage'!C29</f>
        <v>0</v>
      </c>
      <c r="D29" s="13">
        <v>20</v>
      </c>
      <c r="E29" s="36">
        <f t="shared" si="0"/>
        <v>0</v>
      </c>
    </row>
    <row r="30" spans="1:5" x14ac:dyDescent="0.25">
      <c r="A30" s="10" t="s">
        <v>38</v>
      </c>
      <c r="B30" s="2" t="s">
        <v>39</v>
      </c>
      <c r="C30" s="19">
        <f>'BPU Prestations d''archivage'!C30</f>
        <v>0</v>
      </c>
      <c r="D30" s="13">
        <v>4</v>
      </c>
      <c r="E30" s="36">
        <f t="shared" si="0"/>
        <v>0</v>
      </c>
    </row>
    <row r="31" spans="1:5" ht="38.25" customHeight="1" x14ac:dyDescent="0.25">
      <c r="A31" s="8" t="s">
        <v>26</v>
      </c>
      <c r="B31" s="2" t="s">
        <v>25</v>
      </c>
      <c r="C31" s="19">
        <f>'BPU Prestations d''archivage'!C31</f>
        <v>0</v>
      </c>
      <c r="D31" s="13">
        <v>480</v>
      </c>
      <c r="E31" s="36">
        <f t="shared" si="0"/>
        <v>0</v>
      </c>
    </row>
    <row r="32" spans="1:5" x14ac:dyDescent="0.25">
      <c r="A32" s="9" t="s">
        <v>27</v>
      </c>
      <c r="B32" s="2" t="s">
        <v>28</v>
      </c>
      <c r="C32" s="19">
        <f>'BPU Prestations d''archivage'!C32</f>
        <v>0</v>
      </c>
      <c r="D32" s="13">
        <v>1</v>
      </c>
      <c r="E32" s="36">
        <f t="shared" si="0"/>
        <v>0</v>
      </c>
    </row>
    <row r="33" spans="1:5" ht="15.75" x14ac:dyDescent="0.25">
      <c r="A33" s="11" t="s">
        <v>29</v>
      </c>
      <c r="B33" s="2"/>
      <c r="C33" s="18"/>
      <c r="D33" s="13"/>
      <c r="E33" s="36"/>
    </row>
    <row r="34" spans="1:5" x14ac:dyDescent="0.25">
      <c r="A34" s="8" t="s">
        <v>42</v>
      </c>
      <c r="B34" s="2" t="s">
        <v>30</v>
      </c>
      <c r="C34" s="19">
        <f>'BPU Prestations d''archivage'!C34</f>
        <v>0</v>
      </c>
      <c r="D34" s="13">
        <v>300</v>
      </c>
      <c r="E34" s="36">
        <f t="shared" si="0"/>
        <v>0</v>
      </c>
    </row>
    <row r="35" spans="1:5" ht="25.5" x14ac:dyDescent="0.25">
      <c r="A35" s="8" t="s">
        <v>31</v>
      </c>
      <c r="B35" s="2" t="s">
        <v>30</v>
      </c>
      <c r="C35" s="19">
        <f>'BPU Prestations d''archivage'!C35</f>
        <v>0</v>
      </c>
      <c r="D35" s="13">
        <v>40</v>
      </c>
      <c r="E35" s="36">
        <f t="shared" si="0"/>
        <v>0</v>
      </c>
    </row>
    <row r="36" spans="1:5" ht="31.5" x14ac:dyDescent="0.25">
      <c r="A36" s="7" t="s">
        <v>43</v>
      </c>
      <c r="B36" s="1"/>
      <c r="C36" s="18"/>
      <c r="D36" s="13"/>
      <c r="E36" s="36"/>
    </row>
    <row r="37" spans="1:5" ht="38.25" x14ac:dyDescent="0.25">
      <c r="A37" s="14" t="s">
        <v>44</v>
      </c>
      <c r="B37" s="15" t="s">
        <v>4</v>
      </c>
      <c r="C37" s="23">
        <f>'BPU Prestations d''archivage'!C37</f>
        <v>0</v>
      </c>
      <c r="D37" s="13">
        <v>725</v>
      </c>
      <c r="E37" s="36">
        <f t="shared" si="0"/>
        <v>0</v>
      </c>
    </row>
    <row r="38" spans="1:5" ht="15.75" x14ac:dyDescent="0.25">
      <c r="A38" s="11" t="s">
        <v>51</v>
      </c>
      <c r="B38" s="21"/>
      <c r="C38" s="21"/>
      <c r="D38" s="13"/>
      <c r="E38" s="43"/>
    </row>
    <row r="39" spans="1:5" ht="23.45" customHeight="1" x14ac:dyDescent="0.25">
      <c r="A39" s="8" t="s">
        <v>52</v>
      </c>
      <c r="B39" s="2" t="s">
        <v>30</v>
      </c>
      <c r="C39" s="23">
        <f>'BPU Prestations d''archivage'!C39</f>
        <v>0</v>
      </c>
      <c r="D39" s="13">
        <v>1</v>
      </c>
      <c r="E39" s="36">
        <f t="shared" si="0"/>
        <v>0</v>
      </c>
    </row>
    <row r="40" spans="1:5" ht="20.100000000000001" customHeight="1" x14ac:dyDescent="0.25">
      <c r="A40" s="8" t="s">
        <v>53</v>
      </c>
      <c r="B40" s="21"/>
      <c r="C40" s="23">
        <f>'BPU Prestations d''archivage'!C40</f>
        <v>0</v>
      </c>
      <c r="D40" s="13">
        <v>1</v>
      </c>
      <c r="E40" s="36">
        <f t="shared" si="0"/>
        <v>0</v>
      </c>
    </row>
    <row r="41" spans="1:5" ht="23.45" customHeight="1" x14ac:dyDescent="0.25">
      <c r="A41" s="8" t="s">
        <v>54</v>
      </c>
      <c r="B41" s="2" t="s">
        <v>30</v>
      </c>
      <c r="C41" s="23">
        <f>'BPU Prestations d''archivage'!C41</f>
        <v>0</v>
      </c>
      <c r="D41" s="13">
        <v>1</v>
      </c>
      <c r="E41" s="36">
        <f t="shared" si="0"/>
        <v>0</v>
      </c>
    </row>
    <row r="42" spans="1:5" ht="20.100000000000001" customHeight="1" x14ac:dyDescent="0.25">
      <c r="A42" s="8" t="s">
        <v>55</v>
      </c>
      <c r="B42" s="21"/>
      <c r="C42" s="23">
        <f>'BPU Prestations d''archivage'!C42</f>
        <v>0</v>
      </c>
      <c r="D42" s="13">
        <v>1</v>
      </c>
      <c r="E42" s="36">
        <f t="shared" si="0"/>
        <v>0</v>
      </c>
    </row>
    <row r="43" spans="1:5" ht="23.45" customHeight="1" x14ac:dyDescent="0.25">
      <c r="A43" s="8" t="s">
        <v>56</v>
      </c>
      <c r="B43" s="2" t="s">
        <v>30</v>
      </c>
      <c r="C43" s="23">
        <f>'BPU Prestations d''archivage'!C43</f>
        <v>0</v>
      </c>
      <c r="D43" s="13">
        <v>1</v>
      </c>
      <c r="E43" s="36">
        <f t="shared" si="0"/>
        <v>0</v>
      </c>
    </row>
    <row r="44" spans="1:5" ht="20.100000000000001" customHeight="1" x14ac:dyDescent="0.25">
      <c r="A44" s="8" t="s">
        <v>57</v>
      </c>
      <c r="B44" s="21"/>
      <c r="C44" s="23">
        <f>'BPU Prestations d''archivage'!C44</f>
        <v>0</v>
      </c>
      <c r="D44" s="13">
        <v>1</v>
      </c>
      <c r="E44" s="36">
        <f t="shared" si="0"/>
        <v>0</v>
      </c>
    </row>
    <row r="45" spans="1:5" ht="23.45" customHeight="1" x14ac:dyDescent="0.25">
      <c r="A45" s="8" t="s">
        <v>58</v>
      </c>
      <c r="B45" s="2" t="s">
        <v>30</v>
      </c>
      <c r="C45" s="23">
        <f>'BPU Prestations d''archivage'!C45</f>
        <v>0</v>
      </c>
      <c r="D45" s="13">
        <v>1</v>
      </c>
      <c r="E45" s="36">
        <f t="shared" si="0"/>
        <v>0</v>
      </c>
    </row>
    <row r="46" spans="1:5" ht="20.100000000000001" customHeight="1" thickBot="1" x14ac:dyDescent="0.3">
      <c r="A46" s="14" t="s">
        <v>59</v>
      </c>
      <c r="B46" s="24"/>
      <c r="C46" s="25">
        <f>'BPU Prestations d''archivage'!C46</f>
        <v>0</v>
      </c>
      <c r="D46" s="16">
        <v>1</v>
      </c>
      <c r="E46" s="44">
        <f t="shared" si="0"/>
        <v>0</v>
      </c>
    </row>
    <row r="47" spans="1:5" ht="24" thickBot="1" x14ac:dyDescent="0.3">
      <c r="A47" s="27" t="s">
        <v>49</v>
      </c>
      <c r="B47" s="28"/>
      <c r="C47" s="28"/>
      <c r="D47" s="29"/>
      <c r="E47" s="17">
        <f>SUM(E3:E46)</f>
        <v>0</v>
      </c>
    </row>
  </sheetData>
  <sheetProtection sheet="1" objects="1" scenarios="1"/>
  <mergeCells count="2">
    <mergeCell ref="A1:C1"/>
    <mergeCell ref="A47:D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Prestations d'archivage</vt:lpstr>
      <vt:lpstr>Commande type</vt:lpstr>
    </vt:vector>
  </TitlesOfParts>
  <Company>Agence de l'Eau Adour Garonne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Vézines;Bernadette Fine;Lydie Martinez;Stéphanie Sala</dc:creator>
  <cp:lastModifiedBy>VEZINES Francoise</cp:lastModifiedBy>
  <cp:lastPrinted>2016-11-09T09:28:12Z</cp:lastPrinted>
  <dcterms:created xsi:type="dcterms:W3CDTF">2016-11-09T07:51:22Z</dcterms:created>
  <dcterms:modified xsi:type="dcterms:W3CDTF">2025-08-04T14:24:37Z</dcterms:modified>
</cp:coreProperties>
</file>